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Bid Library\2024 Bids\April 2024\IFB 04152024MES Summer Feeding Produce Bid\"/>
    </mc:Choice>
  </mc:AlternateContent>
  <xr:revisionPtr revIDLastSave="0" documentId="8_{6149FA33-7814-473B-9451-F6907B1422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 SUMMER FEEDING PRODUCE BID" sheetId="1" r:id="rId1"/>
  </sheets>
  <definedNames>
    <definedName name="_xlnm.Print_Area" localSheetId="0">'2022 SUMMER FEEDING PRODUCE BID'!$A$1:$N$23</definedName>
    <definedName name="_xlnm.Print_Titles" localSheetId="0">'2022 SUMMER FEEDING PRODUCE BID'!$1:$2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L3" i="1" l="1"/>
  <c r="M3" i="1" s="1"/>
  <c r="K4" i="1"/>
  <c r="L4" i="1" s="1"/>
  <c r="M4" i="1" s="1"/>
  <c r="K5" i="1"/>
  <c r="K6" i="1"/>
  <c r="L6" i="1" s="1"/>
  <c r="M6" i="1" s="1"/>
  <c r="K7" i="1"/>
  <c r="L7" i="1" s="1"/>
  <c r="M7" i="1" s="1"/>
  <c r="K8" i="1"/>
  <c r="L8" i="1" s="1"/>
  <c r="M8" i="1" s="1"/>
  <c r="K9" i="1"/>
  <c r="K10" i="1"/>
  <c r="K11" i="1"/>
  <c r="L11" i="1" s="1"/>
  <c r="K12" i="1"/>
  <c r="L12" i="1" s="1"/>
  <c r="M12" i="1" s="1"/>
  <c r="K13" i="1"/>
  <c r="L13" i="1" s="1"/>
  <c r="M13" i="1" s="1"/>
  <c r="K14" i="1"/>
  <c r="L14" i="1" s="1"/>
  <c r="M14" i="1" s="1"/>
  <c r="K15" i="1"/>
  <c r="L15" i="1" s="1"/>
  <c r="M15" i="1" s="1"/>
  <c r="K16" i="1"/>
  <c r="L16" i="1" s="1"/>
  <c r="M16" i="1" s="1"/>
  <c r="K17" i="1"/>
  <c r="L17" i="1" s="1"/>
  <c r="M17" i="1" s="1"/>
  <c r="K18" i="1"/>
  <c r="L18" i="1" s="1"/>
  <c r="M18" i="1" s="1"/>
  <c r="K19" i="1"/>
  <c r="L19" i="1" s="1"/>
  <c r="M19" i="1" s="1"/>
  <c r="K20" i="1"/>
  <c r="L20" i="1" s="1"/>
  <c r="M20" i="1" s="1"/>
  <c r="K21" i="1"/>
  <c r="L21" i="1" s="1"/>
  <c r="M21" i="1" s="1"/>
  <c r="K22" i="1"/>
  <c r="L22" i="1" s="1"/>
  <c r="M22" i="1" s="1"/>
  <c r="K23" i="1"/>
  <c r="L23" i="1" s="1"/>
  <c r="M23" i="1" s="1"/>
  <c r="L5" i="1" l="1"/>
  <c r="M5" i="1" s="1"/>
  <c r="L9" i="1"/>
  <c r="M9" i="1" s="1"/>
  <c r="M11" i="1"/>
  <c r="L10" i="1"/>
  <c r="M10" i="1" s="1"/>
</calcChain>
</file>

<file path=xl/sharedStrings.xml><?xml version="1.0" encoding="utf-8"?>
<sst xmlns="http://schemas.openxmlformats.org/spreadsheetml/2006/main" count="91" uniqueCount="64">
  <si>
    <t>Stock Number</t>
  </si>
  <si>
    <t>Unit 
of 
Measurement</t>
  </si>
  <si>
    <t xml:space="preserve">Description                                                                       </t>
  </si>
  <si>
    <t xml:space="preserve"> Quantities</t>
  </si>
  <si>
    <t>Vendor</t>
  </si>
  <si>
    <t>Terms</t>
  </si>
  <si>
    <t>Brand and
Product Code</t>
  </si>
  <si>
    <t>Pack
Size</t>
  </si>
  <si>
    <t>Percent Eligible For Produce Items Grown within TN Borders - 260 Miles Preference (0% - 100%)</t>
  </si>
  <si>
    <t>Cost 
per 
Unit</t>
  </si>
  <si>
    <t>Extended Total 
Cost</t>
  </si>
  <si>
    <t>Preference Weighted Discount 5%</t>
  </si>
  <si>
    <t xml:space="preserve">Preference 
Weighted 
Extended
Cost 
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</si>
  <si>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</si>
  <si>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</si>
  <si>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</si>
  <si>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</si>
  <si>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</si>
  <si>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</si>
  <si>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</si>
  <si>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</si>
  <si>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</si>
  <si>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</si>
  <si>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</si>
  <si>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</si>
  <si>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</si>
  <si>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</si>
  <si>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Case</t>
  </si>
  <si>
    <r>
      <t>APPLES GRANNY-SMITH -</t>
    </r>
    <r>
      <rPr>
        <sz val="11"/>
        <rFont val="Calibri"/>
        <family val="2"/>
        <scheme val="minor"/>
      </rPr>
      <t xml:space="preserve"> BRIGHT GREEN SKIN COLOR, WELL ROUNDED, NO DISCOLORATION OR BRUISES. PACKED 125-138 COUNT.</t>
    </r>
  </si>
  <si>
    <t>125-138 COUNT</t>
  </si>
  <si>
    <r>
      <t xml:space="preserve">APPLES, BRIGHT RED SKIN COLOR - </t>
    </r>
    <r>
      <rPr>
        <sz val="11"/>
        <color rgb="FF000000"/>
        <rFont val="Calibri"/>
        <family val="2"/>
      </rPr>
      <t>HEART - SHAPED, NO DISCOLORATION OR BRUISES. APPROXIMATELY PACKED 125 - 138 COUNT.</t>
    </r>
  </si>
  <si>
    <r>
      <t xml:space="preserve">PEACHES.  </t>
    </r>
    <r>
      <rPr>
        <sz val="11"/>
        <color indexed="8"/>
        <rFont val="Calibri"/>
        <family val="2"/>
      </rPr>
      <t xml:space="preserve">NICE FIRM FRESH CREAMY, OR YELLOWISH COLOR.  NO BRUISED OR SOFT SKIN.  APPROXIMATELY 96 COUNT CASE.  </t>
    </r>
  </si>
  <si>
    <t>96 COUNT</t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</si>
  <si>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</si>
  <si>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t>135 COUNT</t>
  </si>
  <si>
    <r>
      <t xml:space="preserve">RAINBOW CAULIFLOWER - </t>
    </r>
    <r>
      <rPr>
        <sz val="11"/>
        <color rgb="FF000000"/>
        <rFont val="Calibri"/>
        <family val="2"/>
      </rPr>
      <t>BRIGHT IN COLOR, FREE FROM BLEMISHES AND DECAY.</t>
    </r>
  </si>
  <si>
    <t>80 COUNT</t>
  </si>
  <si>
    <r>
      <t>PLUMS - RED, BLACK, PURPLE FRESH-</t>
    </r>
    <r>
      <rPr>
        <sz val="11"/>
        <color indexed="8"/>
        <rFont val="Calibri"/>
        <family val="2"/>
      </rPr>
      <t>LOOKING COLOR. PLUMP, NO BRUISING, WELL-ROUNDED, NO BRUISES. APPROX. 2 1/2 - 3" IN DIAMETER, 100-112 CT. INDICATE PACK SIZE.</t>
    </r>
  </si>
  <si>
    <t>2 1/2 - 3", 100-112 CT</t>
  </si>
  <si>
    <t>50 COUNT</t>
  </si>
  <si>
    <r>
      <t xml:space="preserve">CARROTEENIES - CS (100/2 OZ PKG) </t>
    </r>
    <r>
      <rPr>
        <sz val="11"/>
        <rFont val="Calibri"/>
        <family val="2"/>
      </rPr>
      <t>CARROT SNACK PACKS, FRESH PACKED FROM BRIGHT ORANGE COLOR, VEGETABLE.  FIRM, NO DISCOLORATION.  FREE FROM DECAY, NO PRESERVATIVES.</t>
    </r>
  </si>
  <si>
    <t>100/2OZ</t>
  </si>
  <si>
    <r>
      <t>SQUASH COINS SNACK-  CS (50 - 1/2 CUP PKG).</t>
    </r>
    <r>
      <rPr>
        <sz val="11"/>
        <color rgb="FF000000"/>
        <rFont val="Calibri"/>
        <family val="2"/>
      </rPr>
      <t xml:space="preserve"> PACK TO INCLUDE SLICED YELLOW SQUASH. SQUASH TO BE PALE TO BRIGHT YELLOW IN COLOR, BLEMISH AND DECAY FREE. </t>
    </r>
  </si>
  <si>
    <t>50 1/2 CUP</t>
  </si>
  <si>
    <r>
      <t xml:space="preserve">CUCUMBERS &amp; GRAPE TOMATOES - </t>
    </r>
    <r>
      <rPr>
        <sz val="11"/>
        <color rgb="FF000000"/>
        <rFont val="Calibri"/>
        <family val="2"/>
      </rPr>
      <t>FRESH PREPACKAGED 1/2 CUP PORTION.</t>
    </r>
  </si>
  <si>
    <t>5 LB 
Tub</t>
  </si>
  <si>
    <r>
      <t>CUCUMBERS, FRESH, SLICED- 1/8"</t>
    </r>
    <r>
      <rPr>
        <sz val="11"/>
        <color rgb="FF000000"/>
        <rFont val="Calibri"/>
        <family val="2"/>
        <scheme val="minor"/>
      </rPr>
      <t xml:space="preserve"> MAXIUMUM SIZE - TO BE PACKED TO U.S. FANCY GRADE STANDARD, MEDIUM SIZE, SHINY OR WAXY SURFACE, GREEN IN COLOR. PACKED WASHED IN A VACUUM SEALED BAG OR 5 LB RESEALABLE IN ORIGINAL CONTAINER.</t>
    </r>
  </si>
  <si>
    <t>5# BAG</t>
  </si>
  <si>
    <r>
      <t>LETTUCE, SHREDDED, ICEBERG</t>
    </r>
    <r>
      <rPr>
        <sz val="11"/>
        <color rgb="FF000000"/>
        <rFont val="Calibri"/>
        <family val="2"/>
        <scheme val="minor"/>
      </rPr>
      <t xml:space="preserve">- FRESH, NO DISCOLORATION, BROWNING OR DECAY.
PACKED IN 5 LB. BAG. </t>
    </r>
  </si>
  <si>
    <r>
      <t xml:space="preserve">GRAPE TOMATOES - </t>
    </r>
    <r>
      <rPr>
        <sz val="11"/>
        <color indexed="8"/>
        <rFont val="Calibri"/>
        <family val="2"/>
      </rPr>
      <t>SMALL MEDIUM SIZE, ROUND SHAPED WITH FIRM SHINY RED SKIN. NOT TOO RIPE, NO BLEMISHES OR LEAKS.   FIRM, NO DISCOLORATION.  FREE FROM DECACY, NO PRESERVATIVES.  STAGE 6 RED RIPENING. PACKED 12 PINTS/CASE.</t>
    </r>
  </si>
  <si>
    <t>12 / 1 PINT</t>
  </si>
  <si>
    <t>Bags</t>
  </si>
  <si>
    <r>
      <t>SALAD MIX BLEND –</t>
    </r>
    <r>
      <rPr>
        <sz val="11"/>
        <color rgb="FF000000"/>
        <rFont val="Calibri"/>
        <family val="2"/>
      </rPr>
      <t xml:space="preserve"> 5# BAGS, PACKED VACCUM SEALED. MIX TO CONSIST OF A MINIMUM OF 60% GREEN ROMAINE LETTUCE, WITH THE REMAINING 40% TO CONSIST OF A MIXTURE OF PRODUCTS LIKE: RADICCHIO, GREEN LEAF LETTUCE, ICEBURG LETTUCE, ARUGULA, ETC. NO SIGNS OF WILT, DISCOLORATION OR BROWN SPOTS, OR DECAY WILL NOT BE ACCEPTABLE.</t>
    </r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</si>
  <si>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3 LB BAG.</t>
    </r>
  </si>
  <si>
    <r>
      <t xml:space="preserve">PEAS, SUGAR, SNAP - </t>
    </r>
    <r>
      <rPr>
        <sz val="11"/>
        <rFont val="Calibri"/>
        <family val="2"/>
        <scheme val="minor"/>
      </rPr>
      <t xml:space="preserve">FRESH PREPACKAGED PEAS.  MUST BE PREWASHED, STRINGLESS AND FREE OF BLEMISHES.  BRIGHT GREEN COLOR.  MUST MEET 1/2 CUP EDIBLE PORTION.   FIRM, NO DISCOLORATION.  FREE FROM DECACY, NO PRESERVATIVES.  APPROXIMATE PACK: 50 SERVINGS PER CASE; IF PACKED DIFFERENTLY, PLEASE INDICATE.  </t>
    </r>
  </si>
  <si>
    <r>
      <rPr>
        <b/>
        <sz val="11"/>
        <color rgb="FF000000"/>
        <rFont val="Calibri"/>
        <family val="2"/>
        <scheme val="minor"/>
      </rPr>
      <t xml:space="preserve">GRAPE CHERRY TOMATOES SNACK - </t>
    </r>
    <r>
      <rPr>
        <sz val="11"/>
        <color rgb="FF000000"/>
        <rFont val="Calibri"/>
        <family val="2"/>
        <scheme val="minor"/>
      </rPr>
      <t>SMALL MEDIUM SIZE, OVAL SHAPED WITH FIRM SHINY RED SKIN. NOT TOO RIPE, NO BLMISHES. BRIGHT IN COLOR/S.</t>
    </r>
  </si>
  <si>
    <r>
      <t xml:space="preserve">GRAPES, PREPACKAGED - CS (100/2 OZ PKG) </t>
    </r>
    <r>
      <rPr>
        <sz val="11"/>
        <rFont val="Calibri"/>
        <family val="2"/>
      </rPr>
      <t>GRAPE SNACK PACKS, FRESH PACKED FROM BRIGHT PURPLE COLOR, FRUIT FIRM, NO DISCOLORATION.  FREE FROM DECAY, NO PRESERVATIVES.  MUST MEET 1/2 CUP SERVING OF FRUIT FOR THE CHILD NUTRITION PROGRAM.</t>
    </r>
  </si>
  <si>
    <t>100 / 2 OZ</t>
  </si>
  <si>
    <r>
      <t>ORANGE SLICES, PREPACKAGED - CS (100/2 OZ PKG) S</t>
    </r>
    <r>
      <rPr>
        <sz val="11"/>
        <rFont val="Calibri"/>
        <family val="2"/>
      </rPr>
      <t xml:space="preserve">LICED ORANGE SNACK PACKS, FRESH PACKED FROM BRIGHT ORANGE COLOR, FRUIT FIRM, NO DISCOLORATION.  FREE FROM DECAY, NO PRESERVATIVES.  MUST MEET 1/2 CUP SERVING OF FRUIT FOR THE CHILD NUTRITION PROGRAM.  </t>
    </r>
  </si>
  <si>
    <r>
      <t xml:space="preserve">PINEAPPLE CHUNKS -  </t>
    </r>
    <r>
      <rPr>
        <sz val="11"/>
        <rFont val="Calibri"/>
        <family val="2"/>
      </rPr>
      <t>SNACK PACKS, CUT IN BITE SIZED CHUNKS, PINEAPPLE SNACK PACKS, FRESHLY PACKED AND BRIGHT IN COLOR, FRUIT FIRM, NO DISCOLORATION.  FREE FROM DECAY, NO PRESERVATIVES.</t>
    </r>
  </si>
  <si>
    <r>
      <t>GREEN &amp; RED BELL PEPPERS -</t>
    </r>
    <r>
      <rPr>
        <sz val="11"/>
        <rFont val="Calibri"/>
        <family val="2"/>
      </rPr>
      <t xml:space="preserve"> SNACK PACKS, FRESHLY PREPACKAGED.  MUST BE PREWASHED AND FREE OF BLEMISHES.  BRIGHT IN COLOR/S.</t>
    </r>
  </si>
  <si>
    <t>5 LB 
Container</t>
  </si>
  <si>
    <r>
      <t xml:space="preserve">TOMATOES SLICED-  </t>
    </r>
    <r>
      <rPr>
        <sz val="11"/>
        <color rgb="FF000000"/>
        <rFont val="Calibri"/>
        <family val="2"/>
      </rPr>
      <t xml:space="preserve">FIRM SHINY RED SKIN AND FRESH. NOT TOO RIPE, NO BLEMISHES OR LEAKS, HARD ENDS, STEMS, OR CAPS PRESENT. </t>
    </r>
    <r>
      <rPr>
        <sz val="11"/>
        <color indexed="8"/>
        <rFont val="Calibri"/>
        <family val="2"/>
      </rPr>
      <t xml:space="preserve">STAGE 6 RED RIPENING.  PACKED IN 5 LB. CONTAINERS SEALED WITH FILM IN RESEALABLE ORIGINAL CONTAINER.   </t>
    </r>
  </si>
  <si>
    <t>Menu Planning 
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</si>
</sst>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"/>
    <numFmt numFmtId="166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horizontal="center" vertical="center" wrapText="1"/>
      <protection locked="0"/>
    </xf>
    <xf numFmtId="9" fontId="11" fillId="0" borderId="1" xfId="3" applyFont="1" applyFill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>
      <alignment horizontal="center" vertical="center" wrapText="1"/>
    </xf>
    <xf numFmtId="8" fontId="12" fillId="0" borderId="1" xfId="2" applyNumberFormat="1" applyFont="1" applyFill="1" applyBorder="1" applyAlignment="1" applyProtection="1">
      <alignment horizontal="center" vertical="center" wrapText="1"/>
    </xf>
    <xf numFmtId="166" fontId="13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7" fillId="0" borderId="1" xfId="4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top" wrapText="1"/>
    </xf>
    <xf numFmtId="164" fontId="24" fillId="0" borderId="1" xfId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24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5" fillId="3" borderId="1" xfId="5" applyFont="1" applyFill="1" applyBorder="1" applyAlignment="1">
      <alignment horizontal="left" vertical="top" wrapText="1"/>
    </xf>
    <xf numFmtId="44" fontId="0" fillId="4" borderId="0" xfId="2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7" fillId="3" borderId="1" xfId="4" applyFont="1" applyFill="1" applyBorder="1" applyAlignment="1">
      <alignment horizontal="left" vertical="top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9" fontId="11" fillId="3" borderId="1" xfId="3" applyFont="1" applyFill="1" applyBorder="1" applyAlignment="1" applyProtection="1">
      <alignment horizontal="center" vertical="center" wrapText="1"/>
      <protection locked="0"/>
    </xf>
    <xf numFmtId="165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left" vertical="top" wrapText="1"/>
    </xf>
    <xf numFmtId="165" fontId="2" fillId="3" borderId="0" xfId="0" applyNumberFormat="1" applyFont="1" applyFill="1" applyAlignment="1">
      <alignment wrapText="1"/>
    </xf>
    <xf numFmtId="166" fontId="2" fillId="3" borderId="0" xfId="0" applyNumberFormat="1" applyFont="1" applyFill="1" applyAlignment="1">
      <alignment wrapText="1"/>
    </xf>
    <xf numFmtId="8" fontId="2" fillId="3" borderId="0" xfId="0" applyNumberFormat="1" applyFont="1" applyFill="1" applyAlignment="1">
      <alignment wrapText="1"/>
    </xf>
    <xf numFmtId="0" fontId="24" fillId="3" borderId="1" xfId="0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9" fontId="25" fillId="0" borderId="1" xfId="3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4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4"/>
  <sheetViews>
    <sheetView tabSelected="1" topLeftCell="C4" workbookViewId="0">
      <selection activeCell="F10" sqref="F10"/>
    </sheetView>
  </sheetViews>
  <sheetFormatPr defaultColWidth="9.1796875" defaultRowHeight="15.5" x14ac:dyDescent="0.35"/>
  <cols>
    <col min="1" max="1" width="10.1796875" style="9" customWidth="1"/>
    <col min="2" max="2" width="14.81640625" style="5" customWidth="1"/>
    <col min="3" max="3" width="37.453125" style="5" customWidth="1"/>
    <col min="4" max="4" width="11.453125" style="38" customWidth="1"/>
    <col min="5" max="5" width="26.7265625" style="10" customWidth="1"/>
    <col min="6" max="6" width="18.54296875" style="5" customWidth="1"/>
    <col min="7" max="7" width="19.1796875" style="5" customWidth="1"/>
    <col min="8" max="8" width="20.453125" style="5" customWidth="1"/>
    <col min="9" max="9" width="22.453125" style="5" customWidth="1"/>
    <col min="10" max="10" width="12.1796875" style="5" customWidth="1"/>
    <col min="11" max="11" width="12.81640625" style="5" customWidth="1"/>
    <col min="12" max="12" width="13.81640625" style="5" customWidth="1"/>
    <col min="13" max="13" width="16.26953125" style="5" customWidth="1"/>
    <col min="14" max="14" width="25.26953125" style="5" customWidth="1"/>
    <col min="15" max="15" width="17.81640625" style="5" customWidth="1"/>
    <col min="16" max="17" width="9.1796875" style="5" customWidth="1"/>
    <col min="18" max="16351" width="9.1796875" style="5"/>
    <col min="16352" max="16384" width="16.1796875" style="5" customWidth="1"/>
  </cols>
  <sheetData>
    <row r="1" spans="1:22" ht="104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4" t="s">
        <v>63</v>
      </c>
    </row>
    <row r="2" spans="1:22" x14ac:dyDescent="0.3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</row>
    <row r="3" spans="1:22" s="6" customFormat="1" ht="69.75" customHeight="1" x14ac:dyDescent="0.35">
      <c r="A3" s="11">
        <v>1137</v>
      </c>
      <c r="B3" s="7" t="s">
        <v>27</v>
      </c>
      <c r="C3" s="12" t="s">
        <v>28</v>
      </c>
      <c r="D3" s="30">
        <v>350</v>
      </c>
      <c r="E3" s="13"/>
      <c r="F3" s="14"/>
      <c r="G3" s="15"/>
      <c r="H3" s="49" t="s">
        <v>29</v>
      </c>
      <c r="I3" s="16"/>
      <c r="J3" s="17"/>
      <c r="K3" s="18">
        <f>D3*J3</f>
        <v>0</v>
      </c>
      <c r="L3" s="19">
        <f>SUM(I3*K3)*0.05</f>
        <v>0</v>
      </c>
      <c r="M3" s="20">
        <f>SUM(K3-L3)</f>
        <v>0</v>
      </c>
      <c r="N3" s="14"/>
    </row>
    <row r="4" spans="1:22" s="6" customFormat="1" ht="70.5" customHeight="1" x14ac:dyDescent="0.35">
      <c r="A4" s="7">
        <v>1138</v>
      </c>
      <c r="B4" s="7" t="s">
        <v>27</v>
      </c>
      <c r="C4" s="21" t="s">
        <v>30</v>
      </c>
      <c r="D4" s="30">
        <v>350</v>
      </c>
      <c r="E4" s="13"/>
      <c r="F4" s="14"/>
      <c r="G4" s="15"/>
      <c r="H4" s="49" t="s">
        <v>29</v>
      </c>
      <c r="I4" s="16"/>
      <c r="J4" s="17"/>
      <c r="K4" s="18">
        <f>D4*J4</f>
        <v>0</v>
      </c>
      <c r="L4" s="19">
        <f t="shared" ref="L4:L23" si="0">SUM(I4*K4)*0.05</f>
        <v>0</v>
      </c>
      <c r="M4" s="20">
        <f t="shared" ref="M4:M23" si="1">SUM(K4-L4)</f>
        <v>0</v>
      </c>
      <c r="N4" s="14"/>
      <c r="V4" s="37"/>
    </row>
    <row r="5" spans="1:22" s="6" customFormat="1" ht="70.5" customHeight="1" x14ac:dyDescent="0.35">
      <c r="A5" s="22">
        <v>1161</v>
      </c>
      <c r="B5" s="7" t="s">
        <v>27</v>
      </c>
      <c r="C5" s="23" t="s">
        <v>31</v>
      </c>
      <c r="D5" s="30">
        <v>100</v>
      </c>
      <c r="E5" s="13"/>
      <c r="F5" s="14"/>
      <c r="G5" s="15"/>
      <c r="H5" s="49" t="s">
        <v>32</v>
      </c>
      <c r="I5" s="16"/>
      <c r="J5" s="17"/>
      <c r="K5" s="18">
        <f>D5*J5</f>
        <v>0</v>
      </c>
      <c r="L5" s="19">
        <f>SUM(I5*K5)*0.05</f>
        <v>0</v>
      </c>
      <c r="M5" s="20">
        <f>SUM(K5-L5)</f>
        <v>0</v>
      </c>
      <c r="N5" s="14"/>
      <c r="V5" s="37"/>
    </row>
    <row r="6" spans="1:22" s="6" customFormat="1" ht="59.25" customHeight="1" x14ac:dyDescent="0.35">
      <c r="A6" s="31">
        <v>1166</v>
      </c>
      <c r="B6" s="32" t="s">
        <v>27</v>
      </c>
      <c r="C6" s="44" t="s">
        <v>33</v>
      </c>
      <c r="D6" s="33">
        <v>200</v>
      </c>
      <c r="E6" s="13"/>
      <c r="F6" s="14"/>
      <c r="G6" s="15"/>
      <c r="H6" s="49" t="s">
        <v>34</v>
      </c>
      <c r="I6" s="16"/>
      <c r="J6" s="17"/>
      <c r="K6" s="18">
        <f t="shared" ref="K6:K23" si="2">D6*J6</f>
        <v>0</v>
      </c>
      <c r="L6" s="19">
        <f t="shared" si="0"/>
        <v>0</v>
      </c>
      <c r="M6" s="20">
        <f t="shared" si="1"/>
        <v>0</v>
      </c>
      <c r="N6" s="14"/>
    </row>
    <row r="7" spans="1:22" s="6" customFormat="1" ht="59.25" customHeight="1" x14ac:dyDescent="0.35">
      <c r="A7" s="22">
        <v>1169</v>
      </c>
      <c r="B7" s="32" t="s">
        <v>27</v>
      </c>
      <c r="C7" s="23" t="s">
        <v>35</v>
      </c>
      <c r="D7" s="30">
        <v>150</v>
      </c>
      <c r="E7" s="13"/>
      <c r="F7" s="14"/>
      <c r="G7" s="15"/>
      <c r="H7" s="49" t="s">
        <v>36</v>
      </c>
      <c r="I7" s="16"/>
      <c r="J7" s="17"/>
      <c r="K7" s="18">
        <f t="shared" si="2"/>
        <v>0</v>
      </c>
      <c r="L7" s="19">
        <f t="shared" si="0"/>
        <v>0</v>
      </c>
      <c r="M7" s="20">
        <f t="shared" si="1"/>
        <v>0</v>
      </c>
      <c r="N7" s="14"/>
    </row>
    <row r="8" spans="1:22" s="6" customFormat="1" ht="85.5" customHeight="1" x14ac:dyDescent="0.35">
      <c r="A8" s="22">
        <v>1171</v>
      </c>
      <c r="B8" s="7" t="s">
        <v>27</v>
      </c>
      <c r="C8" s="23" t="s">
        <v>37</v>
      </c>
      <c r="D8" s="30">
        <v>250</v>
      </c>
      <c r="E8" s="13"/>
      <c r="F8" s="14"/>
      <c r="G8" s="15"/>
      <c r="H8" s="49" t="s">
        <v>38</v>
      </c>
      <c r="I8" s="16"/>
      <c r="J8" s="17"/>
      <c r="K8" s="18">
        <f t="shared" si="2"/>
        <v>0</v>
      </c>
      <c r="L8" s="19">
        <f t="shared" si="0"/>
        <v>0</v>
      </c>
      <c r="M8" s="20">
        <f t="shared" si="1"/>
        <v>0</v>
      </c>
      <c r="N8" s="14"/>
    </row>
    <row r="9" spans="1:22" s="6" customFormat="1" ht="72.5" x14ac:dyDescent="0.35">
      <c r="A9" s="7">
        <v>1436</v>
      </c>
      <c r="B9" s="7" t="s">
        <v>27</v>
      </c>
      <c r="C9" s="24" t="s">
        <v>40</v>
      </c>
      <c r="D9" s="30">
        <v>850</v>
      </c>
      <c r="E9" s="13"/>
      <c r="F9" s="14"/>
      <c r="G9" s="15"/>
      <c r="H9" s="49" t="s">
        <v>41</v>
      </c>
      <c r="I9" s="16"/>
      <c r="J9" s="17"/>
      <c r="K9" s="18">
        <f t="shared" si="2"/>
        <v>0</v>
      </c>
      <c r="L9" s="19">
        <f t="shared" si="0"/>
        <v>0</v>
      </c>
      <c r="M9" s="20">
        <f t="shared" si="1"/>
        <v>0</v>
      </c>
      <c r="N9" s="14"/>
    </row>
    <row r="10" spans="1:22" s="6" customFormat="1" ht="86.25" customHeight="1" x14ac:dyDescent="0.35">
      <c r="A10" s="25">
        <v>1446</v>
      </c>
      <c r="B10" s="7" t="s">
        <v>27</v>
      </c>
      <c r="C10" s="8" t="s">
        <v>42</v>
      </c>
      <c r="D10" s="30">
        <v>825</v>
      </c>
      <c r="E10" s="13"/>
      <c r="F10" s="14"/>
      <c r="G10" s="15"/>
      <c r="H10" s="49" t="s">
        <v>43</v>
      </c>
      <c r="I10" s="16"/>
      <c r="J10" s="17"/>
      <c r="K10" s="18">
        <f t="shared" si="2"/>
        <v>0</v>
      </c>
      <c r="L10" s="19">
        <f t="shared" si="0"/>
        <v>0</v>
      </c>
      <c r="M10" s="20">
        <f t="shared" si="1"/>
        <v>0</v>
      </c>
      <c r="N10" s="14"/>
    </row>
    <row r="11" spans="1:22" s="6" customFormat="1" ht="69" customHeight="1" x14ac:dyDescent="0.35">
      <c r="A11" s="25">
        <v>1449</v>
      </c>
      <c r="B11" s="7" t="s">
        <v>27</v>
      </c>
      <c r="C11" s="8" t="s">
        <v>44</v>
      </c>
      <c r="D11" s="30">
        <v>450</v>
      </c>
      <c r="E11" s="13"/>
      <c r="F11" s="14"/>
      <c r="G11" s="15"/>
      <c r="H11" s="49" t="s">
        <v>39</v>
      </c>
      <c r="I11" s="16"/>
      <c r="J11" s="17"/>
      <c r="K11" s="18">
        <f t="shared" si="2"/>
        <v>0</v>
      </c>
      <c r="L11" s="19">
        <f t="shared" si="0"/>
        <v>0</v>
      </c>
      <c r="M11" s="20">
        <f t="shared" si="1"/>
        <v>0</v>
      </c>
      <c r="N11" s="14"/>
    </row>
    <row r="12" spans="1:22" s="6" customFormat="1" ht="122.25" customHeight="1" x14ac:dyDescent="0.35">
      <c r="A12" s="28">
        <v>1450</v>
      </c>
      <c r="B12" s="26" t="s">
        <v>45</v>
      </c>
      <c r="C12" s="27" t="s">
        <v>46</v>
      </c>
      <c r="D12" s="30">
        <v>200</v>
      </c>
      <c r="E12" s="13"/>
      <c r="F12" s="14"/>
      <c r="G12" s="15"/>
      <c r="H12" s="49" t="s">
        <v>47</v>
      </c>
      <c r="I12" s="16"/>
      <c r="J12" s="17"/>
      <c r="K12" s="18">
        <f t="shared" si="2"/>
        <v>0</v>
      </c>
      <c r="L12" s="19">
        <f t="shared" si="0"/>
        <v>0</v>
      </c>
      <c r="M12" s="20">
        <f t="shared" si="1"/>
        <v>0</v>
      </c>
      <c r="N12" s="14"/>
    </row>
    <row r="13" spans="1:22" s="6" customFormat="1" ht="81.75" customHeight="1" x14ac:dyDescent="0.35">
      <c r="A13" s="28">
        <v>1455</v>
      </c>
      <c r="B13" s="26" t="s">
        <v>27</v>
      </c>
      <c r="C13" s="27" t="s">
        <v>48</v>
      </c>
      <c r="D13" s="30">
        <v>500</v>
      </c>
      <c r="E13" s="13"/>
      <c r="F13" s="14"/>
      <c r="G13" s="15"/>
      <c r="H13" s="49" t="s">
        <v>47</v>
      </c>
      <c r="I13" s="16"/>
      <c r="J13" s="17"/>
      <c r="K13" s="18">
        <f t="shared" si="2"/>
        <v>0</v>
      </c>
      <c r="L13" s="19">
        <f t="shared" si="0"/>
        <v>0</v>
      </c>
      <c r="M13" s="20">
        <f t="shared" si="1"/>
        <v>0</v>
      </c>
      <c r="N13" s="14"/>
    </row>
    <row r="14" spans="1:22" s="6" customFormat="1" ht="120" customHeight="1" x14ac:dyDescent="0.35">
      <c r="A14" s="7">
        <v>1488</v>
      </c>
      <c r="B14" s="7" t="s">
        <v>27</v>
      </c>
      <c r="C14" s="23" t="s">
        <v>49</v>
      </c>
      <c r="D14" s="30">
        <v>200</v>
      </c>
      <c r="E14" s="13"/>
      <c r="F14" s="14"/>
      <c r="G14" s="15"/>
      <c r="H14" s="49" t="s">
        <v>50</v>
      </c>
      <c r="I14" s="16"/>
      <c r="J14" s="17"/>
      <c r="K14" s="18">
        <f t="shared" si="2"/>
        <v>0</v>
      </c>
      <c r="L14" s="19">
        <f t="shared" si="0"/>
        <v>0</v>
      </c>
      <c r="M14" s="20">
        <f t="shared" si="1"/>
        <v>0</v>
      </c>
      <c r="N14" s="14"/>
    </row>
    <row r="15" spans="1:22" s="6" customFormat="1" ht="164.25" customHeight="1" x14ac:dyDescent="0.35">
      <c r="A15" s="7">
        <v>1597</v>
      </c>
      <c r="B15" s="7" t="s">
        <v>51</v>
      </c>
      <c r="C15" s="8" t="s">
        <v>52</v>
      </c>
      <c r="D15" s="30">
        <v>500</v>
      </c>
      <c r="E15" s="13"/>
      <c r="F15" s="14"/>
      <c r="G15" s="15"/>
      <c r="H15" s="49" t="s">
        <v>47</v>
      </c>
      <c r="I15" s="16"/>
      <c r="J15" s="17"/>
      <c r="K15" s="18">
        <f t="shared" si="2"/>
        <v>0</v>
      </c>
      <c r="L15" s="19">
        <f t="shared" si="0"/>
        <v>0</v>
      </c>
      <c r="M15" s="20">
        <f t="shared" si="1"/>
        <v>0</v>
      </c>
      <c r="N15" s="14"/>
    </row>
    <row r="16" spans="1:22" s="6" customFormat="1" ht="69.75" customHeight="1" x14ac:dyDescent="0.35">
      <c r="A16" s="7">
        <v>1693</v>
      </c>
      <c r="B16" s="32" t="s">
        <v>51</v>
      </c>
      <c r="C16" s="29" t="s">
        <v>53</v>
      </c>
      <c r="D16" s="48">
        <v>110</v>
      </c>
      <c r="E16" s="13"/>
      <c r="F16" s="14"/>
      <c r="G16" s="15"/>
      <c r="H16" s="49" t="s">
        <v>47</v>
      </c>
      <c r="I16" s="16"/>
      <c r="J16" s="17"/>
      <c r="K16" s="18">
        <f t="shared" si="2"/>
        <v>0</v>
      </c>
      <c r="L16" s="19">
        <f t="shared" si="0"/>
        <v>0</v>
      </c>
      <c r="M16" s="20">
        <f t="shared" si="1"/>
        <v>0</v>
      </c>
      <c r="N16" s="14"/>
    </row>
    <row r="17" spans="1:14" s="6" customFormat="1" ht="163.5" customHeight="1" x14ac:dyDescent="0.35">
      <c r="A17" s="11">
        <v>1702</v>
      </c>
      <c r="B17" s="7" t="s">
        <v>27</v>
      </c>
      <c r="C17" s="12" t="s">
        <v>54</v>
      </c>
      <c r="D17" s="30">
        <v>475</v>
      </c>
      <c r="E17" s="13"/>
      <c r="F17" s="14"/>
      <c r="G17" s="14"/>
      <c r="H17" s="49" t="s">
        <v>43</v>
      </c>
      <c r="I17" s="16"/>
      <c r="J17" s="17"/>
      <c r="K17" s="18">
        <f t="shared" si="2"/>
        <v>0</v>
      </c>
      <c r="L17" s="19">
        <f t="shared" si="0"/>
        <v>0</v>
      </c>
      <c r="M17" s="20">
        <f t="shared" si="1"/>
        <v>0</v>
      </c>
      <c r="N17" s="14"/>
    </row>
    <row r="18" spans="1:14" s="6" customFormat="1" ht="102.75" customHeight="1" x14ac:dyDescent="0.35">
      <c r="A18" s="11">
        <v>1741</v>
      </c>
      <c r="B18" s="7" t="s">
        <v>27</v>
      </c>
      <c r="C18" s="27" t="s">
        <v>55</v>
      </c>
      <c r="D18" s="30">
        <v>1400</v>
      </c>
      <c r="E18" s="13"/>
      <c r="F18" s="14"/>
      <c r="G18" s="14"/>
      <c r="H18" s="49" t="s">
        <v>39</v>
      </c>
      <c r="I18" s="16"/>
      <c r="J18" s="17"/>
      <c r="K18" s="18">
        <f t="shared" si="2"/>
        <v>0</v>
      </c>
      <c r="L18" s="19">
        <f t="shared" si="0"/>
        <v>0</v>
      </c>
      <c r="M18" s="20">
        <f t="shared" si="1"/>
        <v>0</v>
      </c>
      <c r="N18" s="14"/>
    </row>
    <row r="19" spans="1:14" s="6" customFormat="1" ht="120.75" customHeight="1" x14ac:dyDescent="0.35">
      <c r="A19" s="34">
        <v>1742</v>
      </c>
      <c r="B19" s="32" t="s">
        <v>27</v>
      </c>
      <c r="C19" s="39" t="s">
        <v>56</v>
      </c>
      <c r="D19" s="33">
        <v>1400</v>
      </c>
      <c r="E19" s="40"/>
      <c r="F19" s="41"/>
      <c r="G19" s="41"/>
      <c r="H19" s="50" t="s">
        <v>57</v>
      </c>
      <c r="I19" s="42"/>
      <c r="J19" s="43"/>
      <c r="K19" s="18">
        <f t="shared" si="2"/>
        <v>0</v>
      </c>
      <c r="L19" s="19">
        <f t="shared" si="0"/>
        <v>0</v>
      </c>
      <c r="M19" s="20">
        <f t="shared" si="1"/>
        <v>0</v>
      </c>
      <c r="N19" s="41"/>
    </row>
    <row r="20" spans="1:14" s="6" customFormat="1" ht="136.5" customHeight="1" x14ac:dyDescent="0.35">
      <c r="A20" s="34">
        <v>1743</v>
      </c>
      <c r="B20" s="32" t="s">
        <v>27</v>
      </c>
      <c r="C20" s="39" t="s">
        <v>58</v>
      </c>
      <c r="D20" s="33">
        <v>700</v>
      </c>
      <c r="E20" s="40"/>
      <c r="F20" s="41"/>
      <c r="G20" s="41"/>
      <c r="H20" s="50" t="s">
        <v>57</v>
      </c>
      <c r="I20" s="42"/>
      <c r="J20" s="43"/>
      <c r="K20" s="18">
        <f t="shared" si="2"/>
        <v>0</v>
      </c>
      <c r="L20" s="19">
        <f t="shared" si="0"/>
        <v>0</v>
      </c>
      <c r="M20" s="20">
        <f t="shared" si="1"/>
        <v>0</v>
      </c>
      <c r="N20" s="41"/>
    </row>
    <row r="21" spans="1:14" s="6" customFormat="1" ht="97.5" customHeight="1" x14ac:dyDescent="0.35">
      <c r="A21" s="34">
        <v>1744</v>
      </c>
      <c r="B21" s="32" t="s">
        <v>27</v>
      </c>
      <c r="C21" s="39" t="s">
        <v>59</v>
      </c>
      <c r="D21" s="33">
        <v>700</v>
      </c>
      <c r="E21" s="40"/>
      <c r="F21" s="41"/>
      <c r="G21" s="41"/>
      <c r="H21" s="49" t="s">
        <v>39</v>
      </c>
      <c r="I21" s="42"/>
      <c r="J21" s="43"/>
      <c r="K21" s="18">
        <f t="shared" si="2"/>
        <v>0</v>
      </c>
      <c r="L21" s="19">
        <f t="shared" si="0"/>
        <v>0</v>
      </c>
      <c r="M21" s="20">
        <f t="shared" si="1"/>
        <v>0</v>
      </c>
      <c r="N21" s="41"/>
    </row>
    <row r="22" spans="1:14" s="6" customFormat="1" ht="79.5" customHeight="1" x14ac:dyDescent="0.35">
      <c r="A22" s="34">
        <v>1797</v>
      </c>
      <c r="B22" s="32" t="s">
        <v>27</v>
      </c>
      <c r="C22" s="39" t="s">
        <v>60</v>
      </c>
      <c r="D22" s="33">
        <v>300</v>
      </c>
      <c r="E22" s="40"/>
      <c r="F22" s="41"/>
      <c r="G22" s="41"/>
      <c r="H22" s="49" t="s">
        <v>39</v>
      </c>
      <c r="I22" s="42"/>
      <c r="J22" s="43"/>
      <c r="K22" s="18">
        <f t="shared" si="2"/>
        <v>0</v>
      </c>
      <c r="L22" s="19">
        <f t="shared" si="0"/>
        <v>0</v>
      </c>
      <c r="M22" s="20">
        <f t="shared" si="1"/>
        <v>0</v>
      </c>
      <c r="N22" s="41"/>
    </row>
    <row r="23" spans="1:14" ht="115.5" customHeight="1" x14ac:dyDescent="0.35">
      <c r="A23" s="34">
        <v>1832</v>
      </c>
      <c r="B23" s="35" t="s">
        <v>61</v>
      </c>
      <c r="C23" s="36" t="s">
        <v>62</v>
      </c>
      <c r="D23" s="33">
        <v>300</v>
      </c>
      <c r="E23" s="13"/>
      <c r="F23" s="14"/>
      <c r="G23" s="14"/>
      <c r="H23" s="49" t="s">
        <v>47</v>
      </c>
      <c r="I23" s="51"/>
      <c r="J23" s="52"/>
      <c r="K23" s="18">
        <f t="shared" si="2"/>
        <v>0</v>
      </c>
      <c r="L23" s="19">
        <f t="shared" si="0"/>
        <v>0</v>
      </c>
      <c r="M23" s="20">
        <f t="shared" si="1"/>
        <v>0</v>
      </c>
      <c r="N23" s="53"/>
    </row>
    <row r="24" spans="1:14" ht="20.149999999999999" customHeight="1" x14ac:dyDescent="0.35">
      <c r="J24" s="45"/>
      <c r="K24" s="46"/>
      <c r="L24" s="47"/>
      <c r="M24" s="46"/>
    </row>
  </sheetData>
  <sheetProtection algorithmName="SHA-512" hashValue="K8Tfl/7KnW3zS5qA9zzenIGXkDEFo1r+jjM3WlGU18LofViLiE8QJ34thuHiokLxjU3X2TVTFnCXN8nlKagsFw==" saltValue="zgv3bEzhp4xqzGj/srCXUA==" spinCount="100000" sheet="1" objects="1" scenarios="1" selectLockedCells="1"/>
  <phoneticPr fontId="30" type="noConversion"/>
  <printOptions horizontalCentered="1"/>
  <pageMargins left="0.45" right="0.45" top="1" bottom="0.5" header="0.3" footer="0.3"/>
  <pageSetup paperSize="5" scale="66" fitToHeight="0" orientation="landscape" r:id="rId1"/>
  <headerFooter>
    <oddHeader>&amp;C&amp;"-,Bold"&amp;14Memphis-Shelby County Schools (MSCS)
Division of Nutrition Services
2024 Summer Feeding Produce Bid</oddHeader>
    <oddFooter>&amp;C&amp;P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926EB5F1E054FADEF9254A0EAA121" ma:contentTypeVersion="17" ma:contentTypeDescription="Create a new document." ma:contentTypeScope="" ma:versionID="f77ce541eb3d4734b1ffde56bbe444c7">
  <xsd:schema xmlns:xsd="http://www.w3.org/2001/XMLSchema" xmlns:xs="http://www.w3.org/2001/XMLSchema" xmlns:p="http://schemas.microsoft.com/office/2006/metadata/properties" xmlns:ns1="http://schemas.microsoft.com/sharepoint/v3" xmlns:ns2="421e4d31-b5cf-4980-aaea-4f4227a962c1" xmlns:ns3="11313e2c-b98a-4ede-9699-66782d074397" targetNamespace="http://schemas.microsoft.com/office/2006/metadata/properties" ma:root="true" ma:fieldsID="d217eaa9f774958e6a5e677cf082953d" ns1:_="" ns2:_="" ns3:_="">
    <xsd:import namespace="http://schemas.microsoft.com/sharepoint/v3"/>
    <xsd:import namespace="421e4d31-b5cf-4980-aaea-4f4227a962c1"/>
    <xsd:import namespace="11313e2c-b98a-4ede-9699-66782d074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e4d31-b5cf-4980-aaea-4f4227a962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bbdd219-8537-43ac-b581-28d6d4177b7e}" ma:internalName="TaxCatchAll" ma:showField="CatchAllData" ma:web="421e4d31-b5cf-4980-aaea-4f4227a96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13e2c-b98a-4ede-9699-66782d074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e4d31-b5cf-4980-aaea-4f4227a962c1" xsi:nil="true"/>
    <lcf76f155ced4ddcb4097134ff3c332f xmlns="11313e2c-b98a-4ede-9699-66782d074397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398EF5-8F2C-4030-BB63-26E2AB3949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0E2AF-8C8A-43B7-9B29-734FD08F4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1e4d31-b5cf-4980-aaea-4f4227a962c1"/>
    <ds:schemaRef ds:uri="11313e2c-b98a-4ede-9699-66782d07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EF0D27-1819-4A74-89AC-3828AA545286}">
  <ds:schemaRefs>
    <ds:schemaRef ds:uri="http://schemas.microsoft.com/office/2006/metadata/properties"/>
    <ds:schemaRef ds:uri="http://schemas.microsoft.com/office/infopath/2007/PartnerControls"/>
    <ds:schemaRef ds:uri="421e4d31-b5cf-4980-aaea-4f4227a962c1"/>
    <ds:schemaRef ds:uri="11313e2c-b98a-4ede-9699-66782d074397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SUMMER FEEDING PRODUCE BID</vt:lpstr>
      <vt:lpstr>'2022 SUMMER FEEDING PRODUCE BID'!Print_Area</vt:lpstr>
      <vt:lpstr>'2022 SUMMER FEEDING PRODUCE BID'!Print_Titles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J STEWART</dc:creator>
  <cp:keywords/>
  <dc:description/>
  <cp:lastModifiedBy>AISHAH  WILLIAMS</cp:lastModifiedBy>
  <cp:revision/>
  <cp:lastPrinted>2024-03-19T13:04:13Z</cp:lastPrinted>
  <dcterms:created xsi:type="dcterms:W3CDTF">2021-04-07T20:25:00Z</dcterms:created>
  <dcterms:modified xsi:type="dcterms:W3CDTF">2024-04-03T02:06:12Z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0x0101007CC926EB5F1E054FADEF9254A0EAA121</vt:lpwstr>
  </property>
  <property fmtid="{D5CDD505-2E9C-101B-9397-08002B2CF9AE}" pid="3" name="MediaServiceImageTags">
    <vt:lpwstr/>
  </property>
</Properties>
</file>